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CUADRO GENERAL DE ADMISION" sheetId="1" r:id="rId1"/>
  </sheets>
  <definedNames>
    <definedName name="_xlnm.Print_Area" localSheetId="0">'CUADRO GENERAL DE ADMISION'!$B$1:$J$26</definedName>
  </definedNames>
  <calcPr fullCalcOnLoad="1"/>
</workbook>
</file>

<file path=xl/sharedStrings.xml><?xml version="1.0" encoding="utf-8"?>
<sst xmlns="http://schemas.openxmlformats.org/spreadsheetml/2006/main" count="36" uniqueCount="28">
  <si>
    <t>CENTRO</t>
  </si>
  <si>
    <t>NIVEL</t>
  </si>
  <si>
    <t>ASPIRANTES REGISTRADOS</t>
  </si>
  <si>
    <t>ASPIRANTES CON TRAMITE COMPLETO</t>
  </si>
  <si>
    <t>NO ADMITIDOS</t>
  </si>
  <si>
    <t>ADMITIDOS</t>
  </si>
  <si>
    <t>CUPO</t>
  </si>
  <si>
    <t>CUPO DISPONIBLE</t>
  </si>
  <si>
    <t>% DE ADMISION</t>
  </si>
  <si>
    <t>CUCEI</t>
  </si>
  <si>
    <t>CUCSH</t>
  </si>
  <si>
    <t>CUCS</t>
  </si>
  <si>
    <t>CUCEA</t>
  </si>
  <si>
    <t>CUCBA</t>
  </si>
  <si>
    <t>CUAAD</t>
  </si>
  <si>
    <t>ZMG</t>
  </si>
  <si>
    <t>ALTOS</t>
  </si>
  <si>
    <t>COSTA SUR</t>
  </si>
  <si>
    <t>COSTA</t>
  </si>
  <si>
    <t>CIENEGA</t>
  </si>
  <si>
    <t>SUR</t>
  </si>
  <si>
    <t>NORTE</t>
  </si>
  <si>
    <t>VALLES</t>
  </si>
  <si>
    <t>LAGOS</t>
  </si>
  <si>
    <t>REG</t>
  </si>
  <si>
    <t>Nivel Superior</t>
  </si>
  <si>
    <t>31 de julio del 2003</t>
  </si>
  <si>
    <t>CUADRO GENERAL DE ADMISION POR SEDE 2003-B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</si>
</sst>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b/>
      <sz val="20"/>
      <color indexed="8"/>
      <name val="Calibri"/>
      <family val="2"/>
    </font>
    <font>
      <b/>
      <sz val="13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vertical="center" wrapText="1"/>
    </xf>
    <xf numFmtId="3" fontId="3" fillId="0" borderId="0" xfId="46" applyNumberFormat="1" applyFont="1" applyAlignment="1">
      <alignment horizontal="center" vertical="center"/>
    </xf>
    <xf numFmtId="9" fontId="3" fillId="0" borderId="0" xfId="52" applyFont="1" applyAlignment="1">
      <alignment horizontal="center" vertical="center"/>
    </xf>
    <xf numFmtId="0" fontId="0" fillId="0" borderId="0" xfId="0" applyFont="1" applyAlignment="1">
      <alignment horizontal="right"/>
    </xf>
    <xf numFmtId="0" fontId="40" fillId="0" borderId="0" xfId="0" applyFont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right" vertical="center" wrapText="1"/>
    </xf>
    <xf numFmtId="1" fontId="3" fillId="14" borderId="11" xfId="0" applyNumberFormat="1" applyFont="1" applyFill="1" applyBorder="1" applyAlignment="1">
      <alignment horizontal="left" vertical="center" wrapText="1"/>
    </xf>
    <xf numFmtId="1" fontId="3" fillId="14" borderId="12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1" fontId="41" fillId="34" borderId="11" xfId="0" applyNumberFormat="1" applyFont="1" applyFill="1" applyBorder="1" applyAlignment="1">
      <alignment horizontal="center" vertical="center" wrapText="1"/>
    </xf>
    <xf numFmtId="1" fontId="41" fillId="34" borderId="12" xfId="0" applyNumberFormat="1" applyFont="1" applyFill="1" applyBorder="1" applyAlignment="1">
      <alignment horizontal="center" vertical="center" wrapText="1"/>
    </xf>
    <xf numFmtId="3" fontId="41" fillId="34" borderId="10" xfId="46" applyNumberFormat="1" applyFont="1" applyFill="1" applyBorder="1" applyAlignment="1">
      <alignment horizontal="center" vertical="center" wrapText="1"/>
    </xf>
    <xf numFmtId="9" fontId="41" fillId="34" borderId="10" xfId="52" applyFont="1" applyFill="1" applyBorder="1" applyAlignment="1">
      <alignment horizontal="center" vertical="center" wrapText="1"/>
    </xf>
    <xf numFmtId="3" fontId="3" fillId="0" borderId="10" xfId="46" applyNumberFormat="1" applyFont="1" applyBorder="1" applyAlignment="1">
      <alignment horizontal="center" vertical="center"/>
    </xf>
    <xf numFmtId="9" fontId="3" fillId="0" borderId="10" xfId="52" applyFont="1" applyBorder="1" applyAlignment="1">
      <alignment horizontal="center" vertical="center"/>
    </xf>
    <xf numFmtId="3" fontId="4" fillId="0" borderId="10" xfId="46" applyNumberFormat="1" applyFont="1" applyFill="1" applyBorder="1" applyAlignment="1">
      <alignment horizontal="center" vertical="center" wrapText="1"/>
    </xf>
    <xf numFmtId="9" fontId="4" fillId="0" borderId="10" xfId="52" applyFont="1" applyFill="1" applyBorder="1" applyAlignment="1">
      <alignment horizontal="center" vertical="center" wrapText="1"/>
    </xf>
    <xf numFmtId="3" fontId="7" fillId="0" borderId="10" xfId="46" applyNumberFormat="1" applyFont="1" applyFill="1" applyBorder="1" applyAlignment="1">
      <alignment horizontal="center" vertical="center" wrapText="1"/>
    </xf>
    <xf numFmtId="9" fontId="7" fillId="0" borderId="10" xfId="5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showGridLines="0" tabSelected="1" workbookViewId="0" topLeftCell="A1">
      <selection activeCell="C30" sqref="C30"/>
    </sheetView>
  </sheetViews>
  <sheetFormatPr defaultColWidth="11.421875" defaultRowHeight="15"/>
  <cols>
    <col min="2" max="2" width="16.140625" style="0" customWidth="1"/>
    <col min="3" max="3" width="16.00390625" style="0" customWidth="1"/>
    <col min="4" max="10" width="13.7109375" style="0" customWidth="1"/>
  </cols>
  <sheetData>
    <row r="1" spans="2:10" ht="25.5" customHeight="1">
      <c r="B1" s="7" t="s">
        <v>27</v>
      </c>
      <c r="C1" s="7"/>
      <c r="D1" s="7"/>
      <c r="E1" s="7"/>
      <c r="F1" s="7"/>
      <c r="G1" s="7"/>
      <c r="H1" s="7"/>
      <c r="I1" s="7"/>
      <c r="J1" s="7"/>
    </row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45">
      <c r="B3" s="12" t="s">
        <v>0</v>
      </c>
      <c r="C3" s="13"/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2:10" ht="15">
      <c r="B4" s="9" t="s">
        <v>9</v>
      </c>
      <c r="C4" s="10"/>
      <c r="D4" s="16">
        <v>5686</v>
      </c>
      <c r="E4" s="16">
        <v>4767</v>
      </c>
      <c r="F4" s="16">
        <v>3094</v>
      </c>
      <c r="G4" s="16">
        <v>1673</v>
      </c>
      <c r="H4" s="16">
        <v>1741</v>
      </c>
      <c r="I4" s="16">
        <v>117</v>
      </c>
      <c r="J4" s="17">
        <f aca="true" t="shared" si="0" ref="J4:J10">G4/E4</f>
        <v>0.3509544787077827</v>
      </c>
    </row>
    <row r="5" spans="2:10" ht="15">
      <c r="B5" s="9" t="s">
        <v>10</v>
      </c>
      <c r="C5" s="10"/>
      <c r="D5" s="16">
        <v>4052</v>
      </c>
      <c r="E5" s="16">
        <v>3374</v>
      </c>
      <c r="F5" s="16">
        <v>2308</v>
      </c>
      <c r="G5" s="16">
        <v>1066</v>
      </c>
      <c r="H5" s="16">
        <v>1101</v>
      </c>
      <c r="I5" s="16">
        <v>12</v>
      </c>
      <c r="J5" s="17">
        <f t="shared" si="0"/>
        <v>0.31594546532305867</v>
      </c>
    </row>
    <row r="6" spans="2:10" ht="15">
      <c r="B6" s="9" t="s">
        <v>11</v>
      </c>
      <c r="C6" s="10"/>
      <c r="D6" s="16">
        <v>8007</v>
      </c>
      <c r="E6" s="16">
        <v>6610</v>
      </c>
      <c r="F6" s="16">
        <v>5612</v>
      </c>
      <c r="G6" s="16">
        <v>998</v>
      </c>
      <c r="H6" s="16">
        <v>1000</v>
      </c>
      <c r="I6" s="16">
        <v>0</v>
      </c>
      <c r="J6" s="17">
        <f t="shared" si="0"/>
        <v>0.15098335854765507</v>
      </c>
    </row>
    <row r="7" spans="2:10" ht="15">
      <c r="B7" s="9" t="s">
        <v>12</v>
      </c>
      <c r="C7" s="10"/>
      <c r="D7" s="16">
        <v>7759</v>
      </c>
      <c r="E7" s="16">
        <v>6506</v>
      </c>
      <c r="F7" s="16">
        <v>4652</v>
      </c>
      <c r="G7" s="16">
        <v>1854</v>
      </c>
      <c r="H7" s="16">
        <v>1885</v>
      </c>
      <c r="I7" s="16">
        <v>14</v>
      </c>
      <c r="J7" s="17">
        <f t="shared" si="0"/>
        <v>0.28496772210267446</v>
      </c>
    </row>
    <row r="8" spans="2:10" ht="15">
      <c r="B8" s="9" t="s">
        <v>13</v>
      </c>
      <c r="C8" s="10"/>
      <c r="D8" s="16">
        <v>820</v>
      </c>
      <c r="E8" s="16">
        <v>699</v>
      </c>
      <c r="F8" s="16">
        <v>304</v>
      </c>
      <c r="G8" s="16">
        <v>395</v>
      </c>
      <c r="H8" s="16">
        <v>405</v>
      </c>
      <c r="I8" s="16">
        <v>10</v>
      </c>
      <c r="J8" s="17">
        <f t="shared" si="0"/>
        <v>0.5650929899856938</v>
      </c>
    </row>
    <row r="9" spans="2:10" ht="15">
      <c r="B9" s="9" t="s">
        <v>14</v>
      </c>
      <c r="C9" s="10"/>
      <c r="D9" s="16">
        <v>3751</v>
      </c>
      <c r="E9" s="16">
        <v>2746</v>
      </c>
      <c r="F9" s="16">
        <v>1730</v>
      </c>
      <c r="G9" s="16">
        <v>1016</v>
      </c>
      <c r="H9" s="16">
        <v>1185</v>
      </c>
      <c r="I9" s="16">
        <v>0</v>
      </c>
      <c r="J9" s="17">
        <f t="shared" si="0"/>
        <v>0.3699927166788055</v>
      </c>
    </row>
    <row r="10" spans="2:10" ht="15">
      <c r="B10" s="11" t="s">
        <v>15</v>
      </c>
      <c r="C10" s="11"/>
      <c r="D10" s="18">
        <f aca="true" t="shared" si="1" ref="D10:I10">SUM(D4:D9)</f>
        <v>30075</v>
      </c>
      <c r="E10" s="18">
        <f t="shared" si="1"/>
        <v>24702</v>
      </c>
      <c r="F10" s="18">
        <f t="shared" si="1"/>
        <v>17700</v>
      </c>
      <c r="G10" s="18">
        <f t="shared" si="1"/>
        <v>7002</v>
      </c>
      <c r="H10" s="18">
        <f t="shared" si="1"/>
        <v>7317</v>
      </c>
      <c r="I10" s="18">
        <f t="shared" si="1"/>
        <v>153</v>
      </c>
      <c r="J10" s="19">
        <f t="shared" si="0"/>
        <v>0.2834588292445956</v>
      </c>
    </row>
    <row r="11" spans="2:10" ht="15">
      <c r="B11" s="2"/>
      <c r="C11" s="2"/>
      <c r="D11" s="22"/>
      <c r="E11" s="22"/>
      <c r="F11" s="22"/>
      <c r="G11" s="22"/>
      <c r="H11" s="22"/>
      <c r="I11" s="22"/>
      <c r="J11" s="5"/>
    </row>
    <row r="12" spans="2:10" ht="15">
      <c r="B12" s="2"/>
      <c r="C12" s="2"/>
      <c r="D12" s="22"/>
      <c r="E12" s="22"/>
      <c r="F12" s="22"/>
      <c r="G12" s="22"/>
      <c r="H12" s="22"/>
      <c r="I12" s="22"/>
      <c r="J12" s="5"/>
    </row>
    <row r="13" spans="2:10" ht="45">
      <c r="B13" s="12" t="s">
        <v>0</v>
      </c>
      <c r="C13" s="13" t="s">
        <v>1</v>
      </c>
      <c r="D13" s="14" t="s">
        <v>2</v>
      </c>
      <c r="E13" s="14" t="s">
        <v>3</v>
      </c>
      <c r="F13" s="14" t="s">
        <v>4</v>
      </c>
      <c r="G13" s="14" t="s">
        <v>5</v>
      </c>
      <c r="H13" s="14" t="s">
        <v>6</v>
      </c>
      <c r="I13" s="14" t="s">
        <v>7</v>
      </c>
      <c r="J13" s="15" t="s">
        <v>8</v>
      </c>
    </row>
    <row r="14" spans="2:10" ht="15">
      <c r="B14" s="9" t="s">
        <v>16</v>
      </c>
      <c r="C14" s="10"/>
      <c r="D14" s="16">
        <v>1121</v>
      </c>
      <c r="E14" s="16">
        <v>954</v>
      </c>
      <c r="F14" s="16">
        <v>690</v>
      </c>
      <c r="G14" s="16">
        <v>264</v>
      </c>
      <c r="H14" s="16">
        <v>280</v>
      </c>
      <c r="I14" s="16">
        <v>0</v>
      </c>
      <c r="J14" s="17">
        <f aca="true" t="shared" si="2" ref="J14:J22">G14/E14</f>
        <v>0.27672955974842767</v>
      </c>
    </row>
    <row r="15" spans="2:10" ht="15">
      <c r="B15" s="9" t="s">
        <v>17</v>
      </c>
      <c r="C15" s="10"/>
      <c r="D15" s="16">
        <v>781</v>
      </c>
      <c r="E15" s="16">
        <v>724</v>
      </c>
      <c r="F15" s="16">
        <v>324</v>
      </c>
      <c r="G15" s="16">
        <v>400</v>
      </c>
      <c r="H15" s="16">
        <v>400</v>
      </c>
      <c r="I15" s="16">
        <v>0</v>
      </c>
      <c r="J15" s="17">
        <f t="shared" si="2"/>
        <v>0.5524861878453039</v>
      </c>
    </row>
    <row r="16" spans="2:10" ht="15">
      <c r="B16" s="9" t="s">
        <v>18</v>
      </c>
      <c r="C16" s="10"/>
      <c r="D16" s="16">
        <v>1736</v>
      </c>
      <c r="E16" s="16">
        <v>1265</v>
      </c>
      <c r="F16" s="16">
        <v>112</v>
      </c>
      <c r="G16" s="16">
        <v>1153</v>
      </c>
      <c r="H16" s="16">
        <v>1197</v>
      </c>
      <c r="I16" s="16">
        <v>0</v>
      </c>
      <c r="J16" s="17">
        <f t="shared" si="2"/>
        <v>0.9114624505928853</v>
      </c>
    </row>
    <row r="17" spans="2:10" ht="15">
      <c r="B17" s="9" t="s">
        <v>19</v>
      </c>
      <c r="C17" s="10"/>
      <c r="D17" s="16">
        <v>1250</v>
      </c>
      <c r="E17" s="16">
        <v>1043</v>
      </c>
      <c r="F17" s="16">
        <v>249</v>
      </c>
      <c r="G17" s="16">
        <v>794</v>
      </c>
      <c r="H17" s="16">
        <v>964</v>
      </c>
      <c r="I17" s="16">
        <v>164</v>
      </c>
      <c r="J17" s="17">
        <f t="shared" si="2"/>
        <v>0.7612655800575263</v>
      </c>
    </row>
    <row r="18" spans="2:10" ht="15">
      <c r="B18" s="9" t="s">
        <v>20</v>
      </c>
      <c r="C18" s="10"/>
      <c r="D18" s="16">
        <v>2006</v>
      </c>
      <c r="E18" s="16">
        <v>1669</v>
      </c>
      <c r="F18" s="16">
        <v>1220</v>
      </c>
      <c r="G18" s="16">
        <v>449</v>
      </c>
      <c r="H18" s="16">
        <v>470</v>
      </c>
      <c r="I18" s="16">
        <v>0</v>
      </c>
      <c r="J18" s="17">
        <f t="shared" si="2"/>
        <v>0.2690233672857999</v>
      </c>
    </row>
    <row r="19" spans="2:10" ht="15">
      <c r="B19" s="9" t="s">
        <v>21</v>
      </c>
      <c r="C19" s="10"/>
      <c r="D19" s="16">
        <v>335</v>
      </c>
      <c r="E19" s="16">
        <v>265</v>
      </c>
      <c r="F19" s="16">
        <v>0</v>
      </c>
      <c r="G19" s="16">
        <v>265</v>
      </c>
      <c r="H19" s="16">
        <v>295</v>
      </c>
      <c r="I19" s="16">
        <v>0</v>
      </c>
      <c r="J19" s="17">
        <f t="shared" si="2"/>
        <v>1</v>
      </c>
    </row>
    <row r="20" spans="2:10" ht="15">
      <c r="B20" s="9" t="s">
        <v>22</v>
      </c>
      <c r="C20" s="10"/>
      <c r="D20" s="16">
        <v>473</v>
      </c>
      <c r="E20" s="16">
        <v>436</v>
      </c>
      <c r="F20" s="16">
        <v>166</v>
      </c>
      <c r="G20" s="16">
        <v>270</v>
      </c>
      <c r="H20" s="16">
        <v>270</v>
      </c>
      <c r="I20" s="16">
        <v>0</v>
      </c>
      <c r="J20" s="17">
        <f t="shared" si="2"/>
        <v>0.6192660550458715</v>
      </c>
    </row>
    <row r="21" spans="2:10" ht="15">
      <c r="B21" s="9" t="s">
        <v>23</v>
      </c>
      <c r="C21" s="10"/>
      <c r="D21" s="16">
        <v>700</v>
      </c>
      <c r="E21" s="16">
        <v>548</v>
      </c>
      <c r="F21" s="16">
        <v>207</v>
      </c>
      <c r="G21" s="16">
        <v>341</v>
      </c>
      <c r="H21" s="16">
        <v>360</v>
      </c>
      <c r="I21" s="16">
        <v>19</v>
      </c>
      <c r="J21" s="17">
        <f t="shared" si="2"/>
        <v>0.6222627737226277</v>
      </c>
    </row>
    <row r="22" spans="2:10" ht="15">
      <c r="B22" s="11" t="s">
        <v>24</v>
      </c>
      <c r="C22" s="11"/>
      <c r="D22" s="18">
        <f aca="true" t="shared" si="3" ref="D22:I22">SUM(D14:D21)</f>
        <v>8402</v>
      </c>
      <c r="E22" s="18">
        <f t="shared" si="3"/>
        <v>6904</v>
      </c>
      <c r="F22" s="18">
        <f t="shared" si="3"/>
        <v>2968</v>
      </c>
      <c r="G22" s="18">
        <f t="shared" si="3"/>
        <v>3936</v>
      </c>
      <c r="H22" s="18">
        <f t="shared" si="3"/>
        <v>4236</v>
      </c>
      <c r="I22" s="18">
        <f t="shared" si="3"/>
        <v>183</v>
      </c>
      <c r="J22" s="19">
        <f t="shared" si="2"/>
        <v>0.5701042873696408</v>
      </c>
    </row>
    <row r="23" spans="2:10" ht="15">
      <c r="B23" s="3"/>
      <c r="C23" s="3"/>
      <c r="D23" s="4"/>
      <c r="E23" s="4"/>
      <c r="F23" s="4"/>
      <c r="G23" s="4"/>
      <c r="H23" s="4"/>
      <c r="I23" s="4"/>
      <c r="J23" s="5"/>
    </row>
    <row r="24" spans="2:10" ht="17.25">
      <c r="B24" s="8" t="s">
        <v>25</v>
      </c>
      <c r="C24" s="8"/>
      <c r="D24" s="20">
        <f aca="true" t="shared" si="4" ref="D24:I24">D22+D10</f>
        <v>38477</v>
      </c>
      <c r="E24" s="20">
        <f t="shared" si="4"/>
        <v>31606</v>
      </c>
      <c r="F24" s="20">
        <f t="shared" si="4"/>
        <v>20668</v>
      </c>
      <c r="G24" s="20">
        <f t="shared" si="4"/>
        <v>10938</v>
      </c>
      <c r="H24" s="20">
        <f t="shared" si="4"/>
        <v>11553</v>
      </c>
      <c r="I24" s="20">
        <f t="shared" si="4"/>
        <v>336</v>
      </c>
      <c r="J24" s="21">
        <f>G24/E24</f>
        <v>0.34607353034234006</v>
      </c>
    </row>
    <row r="25" spans="2:10" ht="15">
      <c r="B25" s="1"/>
      <c r="C25" s="1"/>
      <c r="D25" s="1"/>
      <c r="E25" s="1"/>
      <c r="F25" s="1"/>
      <c r="G25" s="1"/>
      <c r="H25" s="1"/>
      <c r="I25" s="1"/>
      <c r="J25" s="1"/>
    </row>
    <row r="26" spans="3:10" ht="15">
      <c r="C26" s="1"/>
      <c r="D26" s="1"/>
      <c r="E26" s="1"/>
      <c r="F26" s="1"/>
      <c r="G26" s="1"/>
      <c r="H26" s="1"/>
      <c r="I26" s="1"/>
      <c r="J26" s="6" t="s">
        <v>26</v>
      </c>
    </row>
  </sheetData>
  <sheetProtection/>
  <mergeCells count="20">
    <mergeCell ref="B20:C20"/>
    <mergeCell ref="B21:C21"/>
    <mergeCell ref="B10:C10"/>
    <mergeCell ref="B22:C22"/>
    <mergeCell ref="B1:J1"/>
    <mergeCell ref="B24:C24"/>
    <mergeCell ref="B3:C3"/>
    <mergeCell ref="B4:C4"/>
    <mergeCell ref="B5:C5"/>
    <mergeCell ref="B6:C6"/>
    <mergeCell ref="B7:C7"/>
    <mergeCell ref="B8:C8"/>
    <mergeCell ref="B9:C9"/>
    <mergeCell ref="B13:C13"/>
    <mergeCell ref="B14:C14"/>
    <mergeCell ref="B15:C15"/>
    <mergeCell ref="B16:C16"/>
    <mergeCell ref="B17:C17"/>
    <mergeCell ref="B18:C18"/>
    <mergeCell ref="B19:C19"/>
  </mergeCells>
  <printOptions horizontalCentered="1"/>
  <pageMargins left="0.7086614173228347" right="0.7086614173228347" top="1.5748031496062993" bottom="0.7874015748031497" header="0.31496062992125984" footer="0.31496062992125984"/>
  <pageSetup horizontalDpi="600" verticalDpi="600" orientation="landscape" scale="9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2011-10-31T22:24:07Z</cp:lastPrinted>
  <dcterms:created xsi:type="dcterms:W3CDTF">2011-06-04T02:43:16Z</dcterms:created>
  <dcterms:modified xsi:type="dcterms:W3CDTF">2011-10-31T22:24:51Z</dcterms:modified>
  <cp:category/>
  <cp:version/>
  <cp:contentType/>
  <cp:contentStatus/>
</cp:coreProperties>
</file>